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mzhordania\Desktop\maiko\კადრები\2019\ხაზარაძე\"/>
    </mc:Choice>
  </mc:AlternateContent>
  <bookViews>
    <workbookView xWindow="0" yWindow="465" windowWidth="20745" windowHeight="11760"/>
  </bookViews>
  <sheets>
    <sheet name="დაჯი" sheetId="19" r:id="rId1"/>
    <sheet name="Sheet2" sheetId="5" state="hidden" r:id="rId2"/>
  </sheets>
  <definedNames>
    <definedName name="_xlnm.Print_Area" localSheetId="0">დაჯი!$B$2:$F$35</definedName>
  </definedNames>
  <calcPr calcId="162913"/>
</workbook>
</file>

<file path=xl/calcChain.xml><?xml version="1.0" encoding="utf-8"?>
<calcChain xmlns="http://schemas.openxmlformats.org/spreadsheetml/2006/main">
  <c r="D29" i="19" l="1"/>
  <c r="D28" i="19"/>
  <c r="D18" i="19"/>
  <c r="H49" i="5" l="1"/>
</calcChain>
</file>

<file path=xl/sharedStrings.xml><?xml version="1.0" encoding="utf-8"?>
<sst xmlns="http://schemas.openxmlformats.org/spreadsheetml/2006/main" count="143" uniqueCount="122">
  <si>
    <t>სახელი, გვარი</t>
  </si>
  <si>
    <t>თანამდებობა</t>
  </si>
  <si>
    <t>#</t>
  </si>
  <si>
    <t>კომენტარი</t>
  </si>
  <si>
    <t>კომპეტენცია</t>
  </si>
  <si>
    <t>აღწერა</t>
  </si>
  <si>
    <t>განვითარების გეგმა</t>
  </si>
  <si>
    <t>ღონისძიება</t>
  </si>
  <si>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</si>
  <si>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</si>
  <si>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</si>
  <si>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</si>
  <si>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</si>
  <si>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მენეჯერი</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</si>
  <si>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</si>
  <si>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</si>
  <si>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</si>
  <si>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</si>
  <si>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</si>
  <si>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</si>
  <si>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</si>
  <si>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</si>
  <si>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</si>
  <si>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</si>
  <si>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</si>
  <si>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</si>
  <si>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</si>
  <si>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 / დეპარტამენტი</t>
  </si>
  <si>
    <t>დარეჯან იაკობიშვილი</t>
  </si>
  <si>
    <t>საფინანსო-საბიუჯეტო სამმართველო/ეკონომიკური დეპარტამენტი</t>
  </si>
  <si>
    <t>მაია გოტიაშვილი</t>
  </si>
  <si>
    <t>სამმართველოს უფროსი</t>
  </si>
  <si>
    <t>მთავარი სპეციალისტი,პირველი კატეგორიის უფროსი სპეციალისტი</t>
  </si>
  <si>
    <t>სამინისტროს საშუალოვადიანი სამოქმედო გეგმის მომზადება/შემუშავება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</si>
  <si>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</si>
  <si>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განხორციელდა საქართველოს მთავრობის დადგენილებით განსაზღვრულ ვადებში და ფორმატში</t>
  </si>
  <si>
    <t>საქართველოს მთავრობის დადგენილების შესაბამისად</t>
  </si>
  <si>
    <t xml:space="preserve">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სამინისტროს. </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</si>
  <si>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</si>
  <si>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</si>
  <si>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საბიუჯეტო კოდექსით გაწერლ ვადებში (არაუგვიანეს მიმდინარე წლის დეკემრის მესამე პარასკევისა)</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</si>
  <si>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</si>
  <si>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</si>
  <si>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</si>
  <si>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</si>
  <si>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ფორსმაჟორულ სიტუაციაში რაოდენობრივად და ხარისხობრივად განხორციელებული ცვლილებები</t>
  </si>
  <si>
    <t>ცვლილებები განხორციელდა დროულად, შეფერხების გარეშე</t>
  </si>
  <si>
    <t>ცვლილების დამტკიცება შეფერხდა რესურსის ან შესაბამისი ასიგნების არ ქონის გამო</t>
  </si>
  <si>
    <t>უკან მობრუნებული ცვლილებების რაოდებობა (წერილის გაგზავნა ცვლილების გაუქმებაზე)</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</si>
  <si>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</si>
  <si>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</si>
  <si>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პროექტის მომზადება ფორსმაჟორულ სიტუაციაში</t>
  </si>
  <si>
    <t>სამართლებრივი აქტების ფინანსური დასაბუთების სრულყოფა</t>
  </si>
  <si>
    <t>საჭიროებიდან გამომდინარე</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</si>
  <si>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t>
  </si>
  <si>
    <t>შედეგზე ორიენტაცია</t>
  </si>
  <si>
    <t>ანალიზი და საკითხების გადაწყვეტა</t>
  </si>
  <si>
    <t>გუნდური მუშაობა</t>
  </si>
  <si>
    <t xml:space="preserve">ხელს უწყობს კოლეგათა ჩართულობას განხილვებში,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</si>
  <si>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პროფესიული განვითარება</t>
  </si>
  <si>
    <t>მოქნილობა და ცვლილებებზე ადაპტირება</t>
  </si>
  <si>
    <t>კომუნიკაციის უნარი</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</si>
  <si>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</si>
  <si>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</si>
  <si>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</si>
  <si>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აზიარებს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</si>
  <si>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სამინისტროს მომდევნო წლების საბიუჯეტო განაცხადის მომზადება და წარადგენა ბიუჯეტის მართვის ელექტრონული სისტემის (ebudget.ge) მეშვეობით;</t>
  </si>
  <si>
    <t>ხედავს ხარვეზებს მონაცემებში, ცდილობს იპოვოს გამოსავალი პრობლემის გადასაწყვეტად</t>
  </si>
  <si>
    <t>ორგანიზებულობა</t>
  </si>
  <si>
    <t>ამოცანის მისაღწევად შეუძლია კოორდინირება გაუწიოს სხვადასხვა აქტივობებს</t>
  </si>
  <si>
    <r>
      <rPr>
        <b/>
        <i/>
        <sz val="11"/>
        <rFont val="Menlo Regular"/>
      </rPr>
      <t>სამუშაოს</t>
    </r>
    <r>
      <rPr>
        <b/>
        <i/>
        <sz val="11"/>
        <rFont val="LitNusx"/>
        <family val="2"/>
      </rPr>
      <t xml:space="preserve"> </t>
    </r>
    <r>
      <rPr>
        <b/>
        <i/>
        <sz val="11"/>
        <rFont val="Menlo Regular"/>
      </rPr>
      <t>შეფასების ფორმა</t>
    </r>
  </si>
  <si>
    <r>
      <rPr>
        <b/>
        <u/>
        <sz val="11"/>
        <rFont val="Menlo Regular"/>
        <family val="1"/>
      </rPr>
      <t>მიზნების</t>
    </r>
    <r>
      <rPr>
        <b/>
        <u/>
        <sz val="11"/>
        <rFont val="Times New Roman"/>
        <family val="1"/>
      </rPr>
      <t xml:space="preserve"> </t>
    </r>
    <r>
      <rPr>
        <b/>
        <u/>
        <sz val="11"/>
        <rFont val="Menlo Regular"/>
        <family val="1"/>
      </rPr>
      <t>შესრულების/შედეგების/ფუნქციების შეფასება</t>
    </r>
  </si>
  <si>
    <r>
      <rPr>
        <b/>
        <sz val="11"/>
        <rFont val="Menlo Regular"/>
      </rPr>
      <t>მიზანი/ამოცანა/KPI/</t>
    </r>
    <r>
      <rPr>
        <b/>
        <sz val="11"/>
        <rFont val="Times New Roman"/>
        <family val="1"/>
      </rPr>
      <t>ფუნქცია</t>
    </r>
  </si>
  <si>
    <r>
      <rPr>
        <b/>
        <u/>
        <sz val="11"/>
        <rFont val="Menlo Regular"/>
        <family val="1"/>
      </rPr>
      <t>კომპეტენციების</t>
    </r>
    <r>
      <rPr>
        <b/>
        <u/>
        <sz val="11"/>
        <rFont val="Times New Roman"/>
        <family val="1"/>
      </rPr>
      <t xml:space="preserve"> </t>
    </r>
    <r>
      <rPr>
        <b/>
        <u/>
        <sz val="11"/>
        <rFont val="Menlo Regular"/>
        <family val="1"/>
      </rPr>
      <t xml:space="preserve">შეფასება </t>
    </r>
  </si>
  <si>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</si>
  <si>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r>
      <rPr>
        <sz val="11"/>
        <rFont val="Menlo Regular"/>
      </rPr>
      <t>შეფასების</t>
    </r>
    <r>
      <rPr>
        <sz val="11"/>
        <rFont val="LitNusx"/>
        <family val="2"/>
      </rPr>
      <t xml:space="preserve"> </t>
    </r>
    <r>
      <rPr>
        <sz val="11"/>
        <rFont val="Menlo Regular"/>
      </rPr>
      <t>თარიღი</t>
    </r>
  </si>
  <si>
    <t>სრულად არ იქნა დაცული საქართველოს მთავრობის დადგენილებით განსაზღვრული ზოგიერთი მოთხოვნა</t>
  </si>
  <si>
    <t>არ იქნა დაცული საქართველოს მთავრობის დადგენილებით განსაზღვრული მოთხოვნები</t>
  </si>
  <si>
    <t>მომზადდა  ვადების დარღვევით და არასრულფასოვანი დასაბუთებით</t>
  </si>
  <si>
    <t>მომზადდა  ვადების მნიშველოვანი დარღვევით (საკითხმა დაკარგა აქტუალურობა)</t>
  </si>
  <si>
    <t xml:space="preserve">სამინისტროს წინა წლის ბიუჯეტის შესრულების ანგარიშის, მიმდინარე წლის კვარტალური (3,6,9 თვეების) და წლიური ანგარიშების მომზადება და წარდგენა საქართველოს ფინანსთა სამინისტროში დადგენილ ვადებში, პროაქტიულად გამოსაქვეყნებელი კვარტალური და წლიური ინფორმაციის მომზადება  </t>
  </si>
  <si>
    <t xml:space="preserve">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შესაბამისად წარდგენა </t>
  </si>
  <si>
    <t xml:space="preserve"> ბიუჯეტით განსაზღვრული ღონისძიებების შესრულების შესახებ ინფორმაცია მომზადებულია დადგენილ ვადაში  </t>
  </si>
  <si>
    <t>განხორციელდა კანონმდებლობით განსაზღვრულ ვადებში და ფორმატში</t>
  </si>
  <si>
    <t>სრულად არ იქნა დაცული  კანონმდებლობით განსაზღვრული ზოგიერთი მოთხოვნა</t>
  </si>
  <si>
    <t>არ იქნა დაცული  კანონმდებლობით განსაზღვრული მოთხოვნები</t>
  </si>
  <si>
    <t>ფორსმაჟორულ სიტუაციაში განხორციელდა ანგარიშის მომზადება,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დაკორექტირებული დანართების გადაგზავნა</t>
  </si>
  <si>
    <t>საქართველოს ფინანსთა მინისტრის 2012 წლის 11 აპრილის N112 ბრძანების, საქართველოს შრომის, ჯანმრთელობისა და სოციალური დაცვის მინისტრის 2013 წლის 1 ნოემბრის N01-225/ო ბრძანების შესაბამისად</t>
  </si>
  <si>
    <t>"სახელმწიფო ბიუჯეტით გამოყოფილი ასიგნებების გადანაწილების წესის დამტკიცების შესახებ” საქართველოს ფინანსთა მინისტრის 2008 წლის 12 თებერვლის N129 ბრძანება</t>
  </si>
  <si>
    <t>სტრუქტურული ერთეული და თანამდებობა</t>
  </si>
  <si>
    <t>უშუალო ხელმძღვანელის სახელი და გვარი</t>
  </si>
  <si>
    <t>უშუალო ხელმძღვანელის თანამდებობა</t>
  </si>
  <si>
    <t>თვითშეფასების პერიოდი</t>
  </si>
  <si>
    <t>კრიტერიუმი</t>
  </si>
  <si>
    <t>თვითშეფასება</t>
  </si>
  <si>
    <t>მაგალითები</t>
  </si>
  <si>
    <t>N</t>
  </si>
  <si>
    <t>მოხელის სახელი, გვარი</t>
  </si>
  <si>
    <t>დარეჯანი იაკობიშვილი</t>
  </si>
  <si>
    <t xml:space="preserve">ეკონომიკური დეპარტამენტის საფინანსო-საბიუჯეტო სამმართველოს მთავარი სპეციალისტი, პირველი კატეგორიის უფროსი სპეციალისტი </t>
  </si>
  <si>
    <t xml:space="preserve">ეკონომიკური დეპარტამენტის საფინანსო-საბიუჯეტო სამმართველოს უფროსი, მეორადი სტრუქტურული ერთეულის ხელმძღვანელი </t>
  </si>
  <si>
    <t>თვითშეფასების თარიღი</t>
  </si>
  <si>
    <t>მიზანიფუნქცია</t>
  </si>
  <si>
    <t>I. მიზნები / ფუნქციების შეფასება - შეაფასეთ შეთანხმების ფორმაში აღწერილი მიზნების/ფუნქციების, კომპენტენციების შესრულება 4 ბალიანი სკალით. მიუთითეთ კომენტარი და მაგალითები, რომელმაც განაპირობა თვითშეფასების ქულა</t>
  </si>
  <si>
    <t>თვითშეფასების საბოლოო ნედლი ქულა</t>
  </si>
  <si>
    <t>სხვა კომენტარი</t>
  </si>
  <si>
    <t>მოხელის ხელმოწერა</t>
  </si>
  <si>
    <t>თვითშეფასების საბოლოო დამრგვალებული ქულა-4</t>
  </si>
  <si>
    <t>ფორმაჟორულ სიტუაციაში, შეზღუდულ ვადებში, ასევე ვადაზე ადრე წარდგენილი და შემუშავებული ბიუჯეტის პროექტი</t>
  </si>
  <si>
    <t>უშუალო ხელმძღვანელის მიერ პროფესიული საჯარო მოხელის თვითშეფასების ფორმა (ივსება ხელმძღვანელის მიერ)</t>
  </si>
  <si>
    <t xml:space="preserve"> ქვეყნის ძირითადი მონაცემებისა და მიმართულებების დოკუმენტისათვის (BDD) სამინისტროს პოლიტიკის განმსაზღვრელ დეპარტამენტებთან ერთად მოამზადა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საშუალოვადიანი სამოქმედო გეგმა, რომელიც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</si>
  <si>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კომპეტენციის ფარგლებში მოამზადა  სხვადასხვა სამართლებრივი აქტების პროექტები,მუშობის პროცესში გამოვლენილი იქნა მნიშვნელოვანი რისკები, რომლის თავიდან არიდებაც მოხერხდა მასალის გაანალიზების დროს</t>
  </si>
  <si>
    <t xml:space="preserve">დავალების შესრულების პროცესში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</si>
  <si>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ხედავს ხარვეზებს მონაცემებში, ცდილობს იპოვოს ოპტიმალური გამოსავალი</t>
  </si>
  <si>
    <t>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t>
  </si>
  <si>
    <t>უზიარებს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</si>
  <si>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ასაბუთებს იდეებს, შეუძლია შესატყვისი დამაჯერებელი მაგალითების მოყვანა</t>
  </si>
  <si>
    <t xml:space="preserve">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მოთხოვნისა და ანალიზის საფუძველზე, როგორც სსიპ-ების საკუთარი სახსრების ფარგლებში, ასევე საბიუჯეტო სახსრების ფარგლებში შესაბამისი გეგმის ცვლილებების შესახებ მასალები მოამზადა სწორად და დროულად და გააგზავნა საქართველოს ფინანსთა სამინისტროში. მასალების მომზადების პროცესში წინასწარ მისი აქტიური ჩართულობის შედეგად თავიდან იქნა აცილებული შეუსაბამობა წლიური ბიუჯეტით დაზუსტებულ მონაცმებეთან </t>
  </si>
  <si>
    <t>ხელმძღვანელის კომენტარი</t>
  </si>
  <si>
    <t>ხელმძღვანელის ხელმოწერა</t>
  </si>
  <si>
    <t>2019 წლის იანვარ-ივნისი</t>
  </si>
  <si>
    <t>2019 წლის აგვისტო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</si>
</sst>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51">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11"/>
      <name val="Arial"/>
      <family val="2"/>
    </font>
    <font>
      <b/>
      <sz val="11"/>
      <name val="Sylfaen"/>
      <family val="1"/>
    </font>
    <font>
      <u/>
      <sz val="10"/>
      <color theme="10"/>
      <name val="Arial"/>
      <family val="2"/>
    </font>
    <font>
      <u/>
      <sz val="10"/>
      <color theme="11"/>
      <name val="Arial"/>
      <family val="2"/>
    </font>
    <font>
      <b/>
      <sz val="11"/>
      <name val="Menlo Regular"/>
      <family val="1"/>
    </font>
    <font>
      <sz val="11"/>
      <name val="Menlo Regular"/>
      <family val="1"/>
    </font>
    <font>
      <i/>
      <sz val="11"/>
      <name val="Menlo Regular"/>
    </font>
    <font>
      <sz val="11"/>
      <name val="Arial"/>
      <family val="2"/>
    </font>
    <font>
      <b/>
      <i/>
      <sz val="11"/>
      <name val="LitNusx"/>
      <family val="2"/>
    </font>
    <font>
      <b/>
      <i/>
      <sz val="11"/>
      <name val="Menlo Regular"/>
    </font>
    <font>
      <b/>
      <i/>
      <sz val="11"/>
      <name val="Times New Roman"/>
      <family val="1"/>
    </font>
    <font>
      <b/>
      <u/>
      <sz val="11"/>
      <name val="Times New Roman"/>
      <family val="1"/>
    </font>
    <font>
      <b/>
      <u/>
      <sz val="11"/>
      <name val="Menlo Regular"/>
      <family val="1"/>
    </font>
    <font>
      <u/>
      <sz val="11"/>
      <name val="Arial"/>
      <family val="2"/>
    </font>
    <font>
      <b/>
      <sz val="11"/>
      <name val="Menlo Regular"/>
    </font>
    <font>
      <i/>
      <sz val="11"/>
      <name val="Sylfaen"/>
      <family val="1"/>
    </font>
    <font>
      <b/>
      <sz val="11"/>
      <name val="Sylfaen"/>
      <family val="1"/>
      <charset val="204"/>
    </font>
    <font>
      <sz val="11"/>
      <name val="Menlo Regular"/>
      <family val="2"/>
    </font>
    <font>
      <sz val="11"/>
      <name val="Sylfaen"/>
      <family val="1"/>
    </font>
    <font>
      <sz val="11"/>
      <name val="Sylfaen"/>
      <family val="1"/>
      <charset val="204"/>
    </font>
    <font>
      <b/>
      <sz val="11"/>
      <color theme="1" tint="0.249977111117893"/>
      <name val="Sylfaen"/>
      <family val="1"/>
    </font>
    <font>
      <b/>
      <sz val="11"/>
      <name val="LitNusx"/>
      <family val="2"/>
    </font>
    <font>
      <sz val="11"/>
      <name val="LitNusx"/>
      <family val="2"/>
    </font>
    <font>
      <sz val="11"/>
      <name val="Menlo Regular"/>
    </font>
    <font>
      <i/>
      <sz val="11"/>
      <name val="Sylfaen"/>
      <family val="1"/>
      <charset val="204"/>
    </font>
    <font>
      <b/>
      <sz val="10"/>
      <name val="Menlo Regular"/>
    </font>
    <font>
      <b/>
      <sz val="10"/>
      <name val="Arial"/>
      <family val="2"/>
    </font>
    <font>
      <i/>
      <sz val="8"/>
      <name val="Sylfaen"/>
      <family val="1"/>
    </font>
    <font>
      <i/>
      <sz val="10"/>
      <name val="Sylfaen"/>
      <family val="1"/>
    </font>
    <font>
      <b/>
      <u/>
      <sz val="22"/>
      <name val="Times New Roman"/>
      <family val="1"/>
    </font>
    <font>
      <sz val="10"/>
      <name val="Times New Roman"/>
      <family val="1"/>
    </font>
    <font>
      <i/>
      <sz val="9"/>
      <color rgb="FF000000"/>
      <name val="Sylfaen"/>
      <family val="1"/>
    </font>
    <font>
      <i/>
      <sz val="9"/>
      <name val="Sylfaen"/>
      <family val="1"/>
    </font>
    <font>
      <b/>
      <sz val="14"/>
      <name val="Times New Roman"/>
      <family val="1"/>
    </font>
    <font>
      <b/>
      <sz val="14"/>
      <name val="Menlo Regular"/>
    </font>
    <font>
      <b/>
      <i/>
      <sz val="22"/>
      <name val="Times New Roman"/>
      <family val="1"/>
    </font>
    <font>
      <b/>
      <i/>
      <sz val="22"/>
      <name val="LitNusx"/>
      <family val="2"/>
    </font>
    <font>
      <b/>
      <i/>
      <sz val="10"/>
      <name val="Times New Roman"/>
      <family val="1"/>
    </font>
    <font>
      <b/>
      <u/>
      <sz val="14"/>
      <name val="Times New Roman"/>
      <family val="1"/>
    </font>
    <font>
      <sz val="14"/>
      <name val="Arial"/>
      <family val="2"/>
    </font>
    <font>
      <b/>
      <i/>
      <sz val="14"/>
      <name val="Menlo Regular"/>
    </font>
    <font>
      <b/>
      <i/>
      <sz val="10"/>
      <name val="Sylfaen"/>
      <family val="1"/>
      <charset val="204"/>
    </font>
    <font>
      <b/>
      <sz val="10"/>
      <name val="Menlo Regular"/>
      <charset val="1"/>
    </font>
    <font>
      <b/>
      <sz val="10"/>
      <name val="Arial"/>
      <family val="2"/>
      <charset val="204"/>
    </font>
    <font>
      <b/>
      <sz val="12"/>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hair">
        <color auto="1"/>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indexed="64"/>
      </top>
      <bottom style="hair">
        <color auto="1"/>
      </bottom>
      <diagonal/>
    </border>
    <border>
      <left style="hair">
        <color auto="1"/>
      </left>
      <right style="medium">
        <color indexed="64"/>
      </right>
      <top style="thin">
        <color indexed="64"/>
      </top>
      <bottom style="hair">
        <color auto="1"/>
      </bottom>
      <diagonal/>
    </border>
    <border>
      <left style="hair">
        <color auto="1"/>
      </left>
      <right style="medium">
        <color indexed="64"/>
      </right>
      <top style="hair">
        <color auto="1"/>
      </top>
      <bottom style="medium">
        <color indexed="64"/>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hair">
        <color auto="1"/>
      </left>
      <right style="hair">
        <color auto="1"/>
      </right>
      <top style="hair">
        <color auto="1"/>
      </top>
      <bottom/>
      <diagonal/>
    </border>
  </borders>
  <cellStyleXfs count="11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65">
    <xf numFmtId="0" fontId="0" fillId="0" borderId="0" xfId="0"/>
    <xf numFmtId="0" fontId="7" fillId="0" borderId="0" xfId="0" applyFont="1" applyAlignment="1">
      <alignmen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4" fillId="2" borderId="11" xfId="0" applyFont="1" applyFill="1" applyBorder="1" applyAlignment="1">
      <alignment wrapText="1"/>
    </xf>
    <xf numFmtId="0" fontId="12" fillId="2" borderId="0" xfId="0" applyFont="1" applyFill="1" applyBorder="1" applyAlignment="1">
      <alignment horizontal="center"/>
    </xf>
    <xf numFmtId="0" fontId="5" fillId="0" borderId="0" xfId="0" applyFont="1" applyFill="1" applyBorder="1" applyAlignment="1" applyProtection="1">
      <alignment horizontal="center" vertical="center"/>
    </xf>
    <xf numFmtId="0" fontId="11" fillId="0" borderId="4" xfId="0" applyFont="1" applyBorder="1"/>
    <xf numFmtId="0" fontId="11" fillId="0" borderId="0" xfId="0" applyFont="1" applyBorder="1"/>
    <xf numFmtId="0" fontId="10" fillId="3" borderId="10" xfId="0" applyNumberFormat="1" applyFont="1" applyFill="1" applyBorder="1" applyAlignment="1">
      <alignment vertical="center" wrapText="1"/>
    </xf>
    <xf numFmtId="0" fontId="7" fillId="3" borderId="18" xfId="0" applyNumberFormat="1" applyFont="1" applyFill="1" applyBorder="1" applyAlignment="1">
      <alignment horizontal="left" vertical="center" wrapText="1"/>
    </xf>
    <xf numFmtId="0" fontId="6" fillId="3" borderId="27" xfId="0" applyNumberFormat="1" applyFont="1" applyFill="1" applyBorder="1" applyAlignment="1">
      <alignment horizontal="left" vertical="center" wrapText="1"/>
    </xf>
    <xf numFmtId="0" fontId="6"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14" fontId="2" fillId="2" borderId="2" xfId="0" applyNumberFormat="1" applyFont="1" applyFill="1" applyBorder="1" applyAlignment="1">
      <alignment horizontal="left"/>
    </xf>
    <xf numFmtId="0" fontId="13" fillId="0" borderId="0" xfId="0" applyFont="1"/>
    <xf numFmtId="0" fontId="10" fillId="4" borderId="29" xfId="0" applyFont="1" applyFill="1" applyBorder="1" applyAlignment="1" applyProtection="1">
      <alignment horizontal="center" vertical="center" wrapText="1"/>
      <protection locked="0"/>
    </xf>
    <xf numFmtId="14" fontId="2" fillId="2" borderId="0" xfId="0" applyNumberFormat="1" applyFont="1" applyFill="1" applyBorder="1" applyAlignment="1">
      <alignment horizontal="left"/>
    </xf>
    <xf numFmtId="0" fontId="13" fillId="2" borderId="0" xfId="0" applyFont="1" applyFill="1"/>
    <xf numFmtId="0" fontId="13" fillId="2" borderId="0" xfId="0" applyFont="1" applyFill="1" applyAlignment="1">
      <alignment horizontal="center"/>
    </xf>
    <xf numFmtId="0" fontId="17" fillId="2" borderId="0" xfId="0" applyFont="1" applyFill="1"/>
    <xf numFmtId="0" fontId="19" fillId="0" borderId="0" xfId="0" applyFont="1"/>
    <xf numFmtId="0" fontId="13" fillId="0" borderId="0" xfId="0" applyFont="1" applyAlignment="1">
      <alignment horizontal="center"/>
    </xf>
    <xf numFmtId="0" fontId="5" fillId="2" borderId="0" xfId="0" applyFont="1" applyFill="1"/>
    <xf numFmtId="0" fontId="13" fillId="0" borderId="0" xfId="0" applyFont="1" applyFill="1"/>
    <xf numFmtId="164" fontId="6" fillId="4" borderId="0" xfId="5" applyNumberFormat="1" applyFont="1" applyFill="1" applyAlignment="1">
      <alignment horizontal="center"/>
    </xf>
    <xf numFmtId="0" fontId="24" fillId="2" borderId="19" xfId="0" applyFont="1" applyFill="1" applyBorder="1" applyAlignment="1">
      <alignment horizontal="center" vertical="center" wrapText="1"/>
    </xf>
    <xf numFmtId="0" fontId="22" fillId="0" borderId="17" xfId="0" applyFont="1" applyBorder="1" applyAlignment="1">
      <alignment horizontal="left" vertical="center" wrapText="1"/>
    </xf>
    <xf numFmtId="9" fontId="24" fillId="0" borderId="16" xfId="6" applyFont="1" applyBorder="1" applyAlignment="1">
      <alignment horizontal="center" vertical="center" wrapText="1"/>
    </xf>
    <xf numFmtId="0" fontId="24" fillId="0" borderId="20"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6" fillId="0" borderId="2" xfId="0" applyFont="1" applyBorder="1" applyAlignment="1">
      <alignment horizontal="left" vertical="center"/>
    </xf>
    <xf numFmtId="0" fontId="7" fillId="0" borderId="2" xfId="0" applyFont="1" applyBorder="1" applyAlignment="1">
      <alignment horizontal="left" vertical="center"/>
    </xf>
    <xf numFmtId="0" fontId="13" fillId="0" borderId="0" xfId="0" applyFont="1" applyAlignment="1">
      <alignment horizontal="left"/>
    </xf>
    <xf numFmtId="0" fontId="24" fillId="2" borderId="21" xfId="0" applyFont="1" applyFill="1" applyBorder="1" applyAlignment="1">
      <alignment horizontal="center" vertical="center" wrapText="1"/>
    </xf>
    <xf numFmtId="0" fontId="7" fillId="0" borderId="22" xfId="0" applyFont="1" applyBorder="1" applyAlignment="1">
      <alignment horizontal="left" vertical="center"/>
    </xf>
    <xf numFmtId="9" fontId="24" fillId="0" borderId="23" xfId="6" applyFont="1" applyBorder="1" applyAlignment="1">
      <alignment horizontal="center" vertical="center" wrapText="1"/>
    </xf>
    <xf numFmtId="9" fontId="13" fillId="0" borderId="0" xfId="0" applyNumberFormat="1" applyFont="1"/>
    <xf numFmtId="0" fontId="7" fillId="0" borderId="12" xfId="0" applyFont="1" applyBorder="1" applyAlignment="1">
      <alignment horizontal="left" vertical="center" wrapText="1"/>
    </xf>
    <xf numFmtId="0" fontId="13" fillId="0" borderId="15" xfId="0" applyFont="1" applyBorder="1" applyAlignment="1">
      <alignment wrapText="1"/>
    </xf>
    <xf numFmtId="0" fontId="13" fillId="0" borderId="26" xfId="0" applyFont="1" applyBorder="1" applyAlignment="1">
      <alignment horizontal="center"/>
    </xf>
    <xf numFmtId="0" fontId="13" fillId="0" borderId="26" xfId="0" applyFont="1" applyBorder="1" applyAlignment="1"/>
    <xf numFmtId="0" fontId="13" fillId="0" borderId="24" xfId="0" applyFont="1" applyBorder="1" applyAlignment="1"/>
    <xf numFmtId="0" fontId="13" fillId="0" borderId="6" xfId="0" applyFont="1" applyBorder="1"/>
    <xf numFmtId="0" fontId="13" fillId="0" borderId="7" xfId="0" applyFont="1" applyBorder="1"/>
    <xf numFmtId="0" fontId="13" fillId="0" borderId="13" xfId="0" applyFont="1" applyBorder="1"/>
    <xf numFmtId="0" fontId="13" fillId="0" borderId="8" xfId="0" applyFont="1" applyBorder="1"/>
    <xf numFmtId="0" fontId="13" fillId="0" borderId="9" xfId="0" applyFont="1" applyBorder="1"/>
    <xf numFmtId="0" fontId="13" fillId="0" borderId="14" xfId="0" applyFont="1" applyBorder="1"/>
    <xf numFmtId="0" fontId="13" fillId="0" borderId="31" xfId="0" applyFont="1" applyBorder="1" applyAlignment="1">
      <alignment horizontal="center"/>
    </xf>
    <xf numFmtId="0" fontId="13" fillId="0" borderId="25" xfId="0" applyFont="1" applyBorder="1" applyAlignment="1"/>
    <xf numFmtId="0" fontId="23" fillId="0" borderId="0" xfId="0" applyFont="1"/>
    <xf numFmtId="0" fontId="20" fillId="0" borderId="0" xfId="0" applyFont="1"/>
    <xf numFmtId="0" fontId="27" fillId="2" borderId="0" xfId="0" applyFont="1" applyFill="1" applyBorder="1" applyAlignment="1">
      <alignment horizontal="left"/>
    </xf>
    <xf numFmtId="0" fontId="5" fillId="2" borderId="0" xfId="0" applyFont="1" applyFill="1" applyBorder="1" applyAlignment="1">
      <alignment horizontal="left"/>
    </xf>
    <xf numFmtId="0" fontId="4" fillId="2" borderId="1" xfId="0" applyFont="1" applyFill="1" applyBorder="1" applyAlignment="1"/>
    <xf numFmtId="0" fontId="4" fillId="2" borderId="30" xfId="0" applyFont="1" applyFill="1" applyBorder="1" applyAlignment="1"/>
    <xf numFmtId="0" fontId="28" fillId="2" borderId="1" xfId="0" applyFont="1" applyFill="1" applyBorder="1" applyAlignment="1">
      <alignment horizontal="left"/>
    </xf>
    <xf numFmtId="0" fontId="28" fillId="2" borderId="3" xfId="0" applyFont="1" applyFill="1" applyBorder="1" applyAlignment="1">
      <alignment horizontal="left"/>
    </xf>
    <xf numFmtId="0" fontId="4" fillId="2" borderId="0" xfId="0" applyFont="1" applyFill="1" applyBorder="1" applyAlignment="1"/>
    <xf numFmtId="0" fontId="24" fillId="0" borderId="7"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13" fillId="2" borderId="12" xfId="0" applyFont="1" applyFill="1" applyBorder="1" applyAlignment="1">
      <alignment vertical="center" wrapText="1"/>
    </xf>
    <xf numFmtId="0" fontId="4" fillId="2" borderId="12" xfId="0" applyFont="1" applyFill="1" applyBorder="1" applyAlignment="1">
      <alignment wrapText="1"/>
    </xf>
    <xf numFmtId="0" fontId="13" fillId="0" borderId="12" xfId="0" applyFont="1" applyBorder="1" applyAlignment="1">
      <alignment horizontal="center" vertical="center" wrapText="1"/>
    </xf>
    <xf numFmtId="164" fontId="23" fillId="0" borderId="12" xfId="5" applyNumberFormat="1" applyFont="1" applyFill="1" applyBorder="1" applyAlignment="1">
      <alignment horizontal="center" vertical="center"/>
    </xf>
    <xf numFmtId="0" fontId="5" fillId="3" borderId="37" xfId="0" applyNumberFormat="1" applyFont="1" applyFill="1" applyBorder="1" applyAlignment="1">
      <alignment horizontal="left" vertical="center" wrapText="1"/>
    </xf>
    <xf numFmtId="0" fontId="20" fillId="3" borderId="5"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wrapText="1"/>
    </xf>
    <xf numFmtId="0" fontId="24" fillId="0" borderId="9"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0" fillId="0" borderId="0" xfId="0" applyAlignment="1">
      <alignment horizontal="center"/>
    </xf>
    <xf numFmtId="0" fontId="0" fillId="0" borderId="0" xfId="0" applyFont="1"/>
    <xf numFmtId="0" fontId="0" fillId="0" borderId="7" xfId="0" applyBorder="1"/>
    <xf numFmtId="0" fontId="0" fillId="0" borderId="0" xfId="0" applyAlignment="1">
      <alignment horizontal="left"/>
    </xf>
    <xf numFmtId="0" fontId="0" fillId="0" borderId="0" xfId="0" applyFont="1" applyBorder="1"/>
    <xf numFmtId="0" fontId="0" fillId="0" borderId="0" xfId="0" applyAlignment="1">
      <alignment vertical="center" wrapText="1"/>
    </xf>
    <xf numFmtId="14" fontId="2" fillId="2" borderId="0" xfId="0" applyNumberFormat="1" applyFont="1" applyFill="1" applyBorder="1" applyAlignment="1">
      <alignment horizontal="left" vertical="center" wrapText="1"/>
    </xf>
    <xf numFmtId="0" fontId="0" fillId="0" borderId="0" xfId="0" applyAlignment="1">
      <alignment horizontal="center" vertical="center" wrapText="1"/>
    </xf>
    <xf numFmtId="0" fontId="0" fillId="2" borderId="0" xfId="0" applyFill="1"/>
    <xf numFmtId="0" fontId="41" fillId="2" borderId="0" xfId="0" applyFont="1" applyFill="1" applyBorder="1" applyAlignment="1">
      <alignment horizontal="left"/>
    </xf>
    <xf numFmtId="0" fontId="42" fillId="2" borderId="0" xfId="0" applyFont="1" applyFill="1" applyBorder="1" applyAlignment="1">
      <alignment horizontal="left"/>
    </xf>
    <xf numFmtId="0" fontId="0" fillId="2" borderId="0" xfId="0" applyFont="1" applyFill="1"/>
    <xf numFmtId="0" fontId="43" fillId="2" borderId="0" xfId="0" applyFont="1" applyFill="1" applyBorder="1" applyAlignment="1">
      <alignment horizontal="left"/>
    </xf>
    <xf numFmtId="0" fontId="0" fillId="2" borderId="0" xfId="0" applyFill="1" applyAlignment="1">
      <alignment horizontal="center"/>
    </xf>
    <xf numFmtId="0" fontId="0" fillId="0" borderId="7" xfId="0" applyBorder="1" applyAlignment="1">
      <alignment horizontal="center"/>
    </xf>
    <xf numFmtId="0" fontId="39" fillId="3" borderId="7" xfId="0" applyNumberFormat="1" applyFont="1" applyFill="1" applyBorder="1" applyAlignment="1">
      <alignment horizontal="left" vertical="center" wrapText="1"/>
    </xf>
    <xf numFmtId="0" fontId="40" fillId="3" borderId="7" xfId="0" applyNumberFormat="1" applyFont="1" applyFill="1" applyBorder="1" applyAlignment="1">
      <alignment horizontal="center" vertical="center" wrapText="1"/>
    </xf>
    <xf numFmtId="0" fontId="39" fillId="3"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0" fontId="36" fillId="2" borderId="7" xfId="0" applyFont="1" applyFill="1" applyBorder="1" applyAlignment="1">
      <alignment vertical="center" wrapText="1"/>
    </xf>
    <xf numFmtId="0" fontId="36" fillId="2" borderId="7" xfId="0" applyFont="1" applyFill="1" applyBorder="1" applyAlignment="1">
      <alignment wrapText="1"/>
    </xf>
    <xf numFmtId="0" fontId="34" fillId="0" borderId="7" xfId="0" applyFont="1" applyFill="1" applyBorder="1" applyAlignment="1">
      <alignment horizontal="center" vertical="center" wrapText="1"/>
    </xf>
    <xf numFmtId="0" fontId="0" fillId="0" borderId="7" xfId="0" applyFont="1" applyBorder="1"/>
    <xf numFmtId="0" fontId="35" fillId="2" borderId="7" xfId="0" applyFont="1" applyFill="1" applyBorder="1" applyAlignment="1">
      <alignment horizontal="left"/>
    </xf>
    <xf numFmtId="0" fontId="46" fillId="2" borderId="0" xfId="0" applyFont="1" applyFill="1" applyBorder="1" applyAlignment="1">
      <alignment horizontal="left"/>
    </xf>
    <xf numFmtId="0" fontId="47" fillId="0" borderId="7" xfId="0" applyFont="1" applyFill="1" applyBorder="1" applyAlignment="1">
      <alignment horizontal="center" vertical="center" wrapText="1"/>
    </xf>
    <xf numFmtId="0" fontId="34" fillId="0" borderId="7" xfId="0" applyFont="1" applyFill="1" applyBorder="1" applyAlignment="1">
      <alignment horizontal="left" vertical="center" wrapText="1"/>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0" fontId="16" fillId="2" borderId="0" xfId="0" applyFont="1" applyFill="1" applyBorder="1" applyAlignment="1">
      <alignment horizontal="left"/>
    </xf>
    <xf numFmtId="0" fontId="5" fillId="3" borderId="5" xfId="0" applyNumberFormat="1" applyFont="1" applyFill="1" applyBorder="1" applyAlignment="1">
      <alignment horizontal="center" vertical="center" wrapText="1"/>
    </xf>
    <xf numFmtId="0" fontId="34" fillId="2" borderId="7" xfId="0" applyFont="1" applyFill="1" applyBorder="1" applyAlignment="1">
      <alignment horizontal="center" vertical="center" wrapText="1"/>
    </xf>
    <xf numFmtId="165" fontId="34"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36" fillId="2" borderId="48" xfId="0" applyFont="1" applyFill="1" applyBorder="1" applyAlignment="1">
      <alignment vertical="center" wrapText="1"/>
    </xf>
    <xf numFmtId="0" fontId="0" fillId="0" borderId="0" xfId="0" applyBorder="1"/>
    <xf numFmtId="0" fontId="48" fillId="0" borderId="0" xfId="0" applyFont="1" applyBorder="1" applyAlignment="1">
      <alignment horizontal="left" vertical="center" wrapText="1"/>
    </xf>
    <xf numFmtId="0" fontId="32" fillId="0" borderId="0" xfId="0" applyFont="1" applyBorder="1" applyAlignment="1">
      <alignment horizontal="center"/>
    </xf>
    <xf numFmtId="0" fontId="31" fillId="0" borderId="0" xfId="0" applyFont="1" applyBorder="1"/>
    <xf numFmtId="0" fontId="7" fillId="0" borderId="0" xfId="0" applyFont="1" applyBorder="1" applyAlignment="1">
      <alignment vertical="center"/>
    </xf>
    <xf numFmtId="0" fontId="34" fillId="0" borderId="48" xfId="0" applyFont="1" applyFill="1" applyBorder="1" applyAlignment="1">
      <alignment horizontal="center" vertical="center" wrapText="1"/>
    </xf>
    <xf numFmtId="2" fontId="49" fillId="0" borderId="0" xfId="0" applyNumberFormat="1" applyFont="1" applyBorder="1" applyAlignment="1">
      <alignment horizontal="center" vertical="center"/>
    </xf>
    <xf numFmtId="0" fontId="34" fillId="0" borderId="48" xfId="0" applyFont="1" applyFill="1" applyBorder="1" applyAlignment="1">
      <alignment horizontal="left" vertical="center" wrapText="1"/>
    </xf>
    <xf numFmtId="0" fontId="50" fillId="0" borderId="0" xfId="0" applyFont="1"/>
    <xf numFmtId="0" fontId="7" fillId="0" borderId="0" xfId="0" applyFont="1" applyBorder="1" applyAlignment="1">
      <alignment horizontal="right" vertical="center"/>
    </xf>
    <xf numFmtId="0" fontId="33" fillId="5" borderId="7"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7" fillId="5" borderId="7"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5" fillId="0" borderId="7" xfId="0" applyFont="1" applyBorder="1" applyAlignment="1">
      <alignment horizontal="left" vertical="center" wrapText="1"/>
    </xf>
    <xf numFmtId="0" fontId="45" fillId="0" borderId="7" xfId="0" applyFont="1" applyBorder="1" applyAlignment="1">
      <alignment horizontal="center" vertical="center" wrapText="1"/>
    </xf>
    <xf numFmtId="0" fontId="14" fillId="2" borderId="0" xfId="0" applyFont="1" applyFill="1" applyBorder="1" applyAlignment="1">
      <alignment horizontal="left"/>
    </xf>
    <xf numFmtId="0" fontId="16"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5" fillId="3" borderId="5" xfId="0" applyNumberFormat="1" applyFont="1" applyFill="1" applyBorder="1" applyAlignment="1">
      <alignment horizontal="center" vertical="center" wrapText="1"/>
    </xf>
    <xf numFmtId="0" fontId="24" fillId="5" borderId="7"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2" xfId="0" applyFont="1" applyBorder="1" applyAlignment="1">
      <alignment horizontal="left" vertical="center" wrapText="1"/>
    </xf>
    <xf numFmtId="0" fontId="17" fillId="2" borderId="0" xfId="0" applyFont="1" applyFill="1" applyAlignment="1">
      <alignment horizontal="left"/>
    </xf>
    <xf numFmtId="0" fontId="7" fillId="3" borderId="18" xfId="0" applyNumberFormat="1" applyFont="1" applyFill="1" applyBorder="1" applyAlignment="1">
      <alignment horizontal="center" vertical="center" wrapText="1"/>
    </xf>
    <xf numFmtId="49" fontId="25" fillId="0" borderId="32" xfId="0" applyNumberFormat="1" applyFont="1" applyBorder="1" applyAlignment="1">
      <alignment horizontal="left" vertical="center" wrapText="1"/>
    </xf>
    <xf numFmtId="49" fontId="25" fillId="0" borderId="33" xfId="0" applyNumberFormat="1" applyFont="1" applyBorder="1" applyAlignment="1">
      <alignment horizontal="left" vertical="center" wrapText="1"/>
    </xf>
    <xf numFmtId="49" fontId="25" fillId="0" borderId="34" xfId="0" applyNumberFormat="1" applyFont="1" applyBorder="1" applyAlignment="1">
      <alignment horizontal="left" vertical="center" wrapText="1"/>
    </xf>
    <xf numFmtId="0" fontId="24" fillId="0" borderId="2" xfId="0" applyFont="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38"/>
  <sheetViews>
    <sheetView showGridLines="0" tabSelected="1" view="pageBreakPreview" zoomScaleNormal="55" zoomScaleSheetLayoutView="100" zoomScalePageLayoutView="58" workbookViewId="0">
      <selection activeCell="E15" sqref="E15"/>
    </sheetView>
  </sheetViews>
  <sheetFormatPr defaultColWidth="8.85546875" defaultRowHeight="12.75"/>
  <cols>
    <col min="1" max="1" width="3.140625" customWidth="1"/>
    <col min="2" max="2" width="7.28515625" customWidth="1"/>
    <col min="3" max="3" width="54" customWidth="1"/>
    <col min="4" max="4" width="39" customWidth="1"/>
    <col min="5" max="5" width="73.7109375" style="76" customWidth="1"/>
    <col min="6" max="6" width="34.42578125" customWidth="1"/>
    <col min="7" max="7" width="32.28515625" style="75" customWidth="1"/>
    <col min="8" max="8" width="31" customWidth="1"/>
    <col min="9" max="9" width="9.42578125" customWidth="1"/>
    <col min="10" max="11" width="8.85546875" customWidth="1"/>
    <col min="12" max="12" width="16.28515625" bestFit="1" customWidth="1"/>
    <col min="13" max="13" width="12.7109375" customWidth="1"/>
    <col min="14" max="14" width="8.85546875" customWidth="1"/>
    <col min="15" max="15" width="10.140625" customWidth="1"/>
    <col min="16" max="16" width="8.85546875" customWidth="1"/>
  </cols>
  <sheetData>
    <row r="1" spans="1:14" s="83" customFormat="1">
      <c r="E1" s="86"/>
      <c r="G1" s="88"/>
    </row>
    <row r="2" spans="1:14" s="83" customFormat="1" ht="32.25" customHeight="1">
      <c r="C2" s="99" t="s">
        <v>109</v>
      </c>
      <c r="D2" s="84"/>
      <c r="E2" s="87"/>
      <c r="F2" s="84"/>
      <c r="G2" s="84"/>
      <c r="H2" s="84"/>
      <c r="I2" s="84"/>
      <c r="J2" s="84"/>
    </row>
    <row r="3" spans="1:14" s="83" customFormat="1" ht="12" customHeight="1">
      <c r="E3" s="86"/>
      <c r="F3" s="85"/>
      <c r="G3" s="84"/>
      <c r="H3" s="84"/>
      <c r="I3" s="84"/>
      <c r="J3" s="84"/>
      <c r="K3" s="84"/>
      <c r="L3" s="84"/>
      <c r="M3" s="84"/>
      <c r="N3" s="84"/>
    </row>
    <row r="4" spans="1:14" ht="38.25" customHeight="1">
      <c r="A4" s="4"/>
      <c r="B4" s="89"/>
      <c r="C4" s="128" t="s">
        <v>97</v>
      </c>
      <c r="D4" s="128"/>
      <c r="E4" s="129" t="s">
        <v>98</v>
      </c>
      <c r="F4" s="129"/>
      <c r="H4" s="18"/>
    </row>
    <row r="5" spans="1:14" s="80" customFormat="1" ht="38.25" customHeight="1">
      <c r="B5" s="89"/>
      <c r="C5" s="128" t="s">
        <v>89</v>
      </c>
      <c r="D5" s="128"/>
      <c r="E5" s="129" t="s">
        <v>99</v>
      </c>
      <c r="F5" s="129"/>
      <c r="G5" s="82"/>
      <c r="H5" s="81"/>
    </row>
    <row r="6" spans="1:14" ht="38.25" customHeight="1">
      <c r="B6" s="89"/>
      <c r="C6" s="128" t="s">
        <v>90</v>
      </c>
      <c r="D6" s="128"/>
      <c r="E6" s="129" t="s">
        <v>30</v>
      </c>
      <c r="F6" s="129"/>
      <c r="H6" s="18"/>
    </row>
    <row r="7" spans="1:14" ht="38.25" customHeight="1">
      <c r="B7" s="89"/>
      <c r="C7" s="128" t="s">
        <v>91</v>
      </c>
      <c r="D7" s="128"/>
      <c r="E7" s="129" t="s">
        <v>100</v>
      </c>
      <c r="F7" s="129"/>
      <c r="H7" s="18"/>
    </row>
    <row r="8" spans="1:14" ht="38.25" customHeight="1">
      <c r="B8" s="89"/>
      <c r="C8" s="128" t="s">
        <v>92</v>
      </c>
      <c r="D8" s="128"/>
      <c r="E8" s="129" t="s">
        <v>120</v>
      </c>
      <c r="F8" s="129"/>
      <c r="H8" s="18"/>
    </row>
    <row r="9" spans="1:14" ht="38.25" customHeight="1">
      <c r="B9" s="89"/>
      <c r="C9" s="128" t="s">
        <v>101</v>
      </c>
      <c r="D9" s="128"/>
      <c r="E9" s="129" t="s">
        <v>121</v>
      </c>
      <c r="F9" s="129"/>
      <c r="H9" s="18"/>
    </row>
    <row r="10" spans="1:14" ht="66" customHeight="1">
      <c r="B10" s="127" t="s">
        <v>103</v>
      </c>
      <c r="C10" s="127"/>
      <c r="D10" s="127"/>
      <c r="E10" s="127"/>
      <c r="F10" s="127"/>
    </row>
    <row r="11" spans="1:14" ht="18.75" customHeight="1">
      <c r="B11" s="90" t="s">
        <v>96</v>
      </c>
      <c r="C11" s="91" t="s">
        <v>93</v>
      </c>
      <c r="D11" s="92" t="s">
        <v>94</v>
      </c>
      <c r="E11" s="92" t="s">
        <v>118</v>
      </c>
      <c r="F11" s="92" t="s">
        <v>95</v>
      </c>
      <c r="G11"/>
    </row>
    <row r="12" spans="1:14" ht="12.95" customHeight="1">
      <c r="B12" s="124"/>
      <c r="C12" s="125" t="s">
        <v>102</v>
      </c>
      <c r="D12" s="126"/>
      <c r="E12" s="126"/>
      <c r="F12" s="126"/>
      <c r="G12"/>
    </row>
    <row r="13" spans="1:14" s="16" customFormat="1" ht="27.75" customHeight="1">
      <c r="B13" s="124"/>
      <c r="C13" s="125"/>
      <c r="D13" s="126"/>
      <c r="E13" s="126"/>
      <c r="F13" s="126"/>
    </row>
    <row r="14" spans="1:14" s="76" customFormat="1" ht="89.25">
      <c r="B14" s="93">
        <v>1</v>
      </c>
      <c r="C14" s="74" t="s">
        <v>33</v>
      </c>
      <c r="D14" s="93">
        <v>3</v>
      </c>
      <c r="E14" s="94" t="s">
        <v>110</v>
      </c>
      <c r="F14" s="93"/>
    </row>
    <row r="15" spans="1:14" s="76" customFormat="1" ht="120">
      <c r="B15" s="93">
        <v>2</v>
      </c>
      <c r="C15" s="74" t="s">
        <v>44</v>
      </c>
      <c r="D15" s="110">
        <v>4</v>
      </c>
      <c r="E15" s="94" t="s">
        <v>117</v>
      </c>
      <c r="F15" s="93"/>
    </row>
    <row r="16" spans="1:14" s="76" customFormat="1" ht="45">
      <c r="B16" s="96">
        <v>3</v>
      </c>
      <c r="C16" s="74" t="s">
        <v>49</v>
      </c>
      <c r="D16" s="93">
        <v>4</v>
      </c>
      <c r="E16" s="94" t="s">
        <v>111</v>
      </c>
      <c r="F16" s="93"/>
    </row>
    <row r="17" spans="1:14" s="76" customFormat="1" ht="120">
      <c r="B17" s="96">
        <v>4</v>
      </c>
      <c r="C17" s="74" t="s">
        <v>80</v>
      </c>
      <c r="D17" s="93">
        <v>3</v>
      </c>
      <c r="E17" s="94" t="s">
        <v>81</v>
      </c>
      <c r="F17" s="93"/>
    </row>
    <row r="18" spans="1:14" s="79" customFormat="1" ht="15">
      <c r="B18" s="93"/>
      <c r="C18" s="93"/>
      <c r="D18" s="93">
        <f>(D17+D16+D15+D14)/4*0.7</f>
        <v>2.4499999999999997</v>
      </c>
      <c r="E18" s="95"/>
      <c r="F18" s="93"/>
    </row>
    <row r="19" spans="1:14" ht="16.5" customHeight="1">
      <c r="B19" s="98"/>
      <c r="C19" s="98"/>
      <c r="D19" s="98"/>
      <c r="E19" s="97"/>
      <c r="F19" s="77"/>
      <c r="G19" s="7"/>
    </row>
    <row r="20" spans="1:14" ht="22.5" customHeight="1">
      <c r="B20" s="100" t="s">
        <v>96</v>
      </c>
      <c r="C20" s="100" t="s">
        <v>4</v>
      </c>
      <c r="D20" s="100"/>
      <c r="E20" s="100"/>
      <c r="F20" s="100"/>
      <c r="G20"/>
    </row>
    <row r="21" spans="1:14" ht="38.25">
      <c r="B21" s="96">
        <v>1</v>
      </c>
      <c r="C21" s="101" t="s">
        <v>55</v>
      </c>
      <c r="D21" s="96">
        <v>4</v>
      </c>
      <c r="E21" s="94" t="s">
        <v>112</v>
      </c>
      <c r="F21" s="96"/>
      <c r="G21"/>
    </row>
    <row r="22" spans="1:14" ht="27.75" customHeight="1">
      <c r="B22" s="96">
        <v>2</v>
      </c>
      <c r="C22" s="101" t="s">
        <v>56</v>
      </c>
      <c r="D22" s="110">
        <v>4</v>
      </c>
      <c r="E22" s="94" t="s">
        <v>113</v>
      </c>
      <c r="F22" s="96"/>
      <c r="G22"/>
    </row>
    <row r="23" spans="1:14" s="78" customFormat="1" ht="38.25">
      <c r="B23" s="96">
        <v>3</v>
      </c>
      <c r="C23" s="101" t="s">
        <v>57</v>
      </c>
      <c r="D23" s="96">
        <v>4</v>
      </c>
      <c r="E23" s="94" t="s">
        <v>114</v>
      </c>
      <c r="F23" s="96"/>
    </row>
    <row r="24" spans="1:14" s="78" customFormat="1" ht="51">
      <c r="B24" s="96">
        <v>4</v>
      </c>
      <c r="C24" s="101" t="s">
        <v>59</v>
      </c>
      <c r="D24" s="110">
        <v>4</v>
      </c>
      <c r="E24" s="94" t="s">
        <v>115</v>
      </c>
      <c r="F24" s="96"/>
    </row>
    <row r="25" spans="1:14" s="78" customFormat="1" ht="30" customHeight="1">
      <c r="B25" s="96">
        <v>5</v>
      </c>
      <c r="C25" s="101" t="s">
        <v>60</v>
      </c>
      <c r="D25" s="96">
        <v>4</v>
      </c>
      <c r="E25" s="94" t="s">
        <v>62</v>
      </c>
      <c r="F25" s="96"/>
    </row>
    <row r="26" spans="1:14" s="78" customFormat="1" ht="33.75" customHeight="1">
      <c r="B26" s="96">
        <v>6</v>
      </c>
      <c r="C26" s="101" t="s">
        <v>61</v>
      </c>
      <c r="D26" s="96">
        <v>4</v>
      </c>
      <c r="E26" s="94" t="s">
        <v>116</v>
      </c>
      <c r="F26" s="96"/>
    </row>
    <row r="27" spans="1:14" s="78" customFormat="1" ht="22.5" customHeight="1">
      <c r="B27" s="119">
        <v>7</v>
      </c>
      <c r="C27" s="121" t="s">
        <v>68</v>
      </c>
      <c r="D27" s="119">
        <v>4</v>
      </c>
      <c r="E27" s="113" t="s">
        <v>69</v>
      </c>
      <c r="F27" s="119"/>
    </row>
    <row r="28" spans="1:14" ht="39" customHeight="1">
      <c r="B28" s="96"/>
      <c r="C28" s="112"/>
      <c r="D28" s="111">
        <f>(D27+D26+D25+D24+D23+D22+D21)/7*0.3</f>
        <v>1.2</v>
      </c>
      <c r="E28" s="94"/>
      <c r="F28" s="96"/>
    </row>
    <row r="29" spans="1:14" s="75" customFormat="1" ht="44.25" customHeight="1">
      <c r="A29"/>
      <c r="B29" s="114"/>
      <c r="C29" s="115" t="s">
        <v>104</v>
      </c>
      <c r="D29" s="120">
        <f>D18+D28</f>
        <v>3.6499999999999995</v>
      </c>
      <c r="E29" s="115" t="s">
        <v>107</v>
      </c>
      <c r="F29" s="116"/>
      <c r="H29"/>
      <c r="I29"/>
      <c r="J29"/>
      <c r="K29"/>
      <c r="L29"/>
      <c r="M29"/>
      <c r="N29"/>
    </row>
    <row r="30" spans="1:14" s="75" customFormat="1">
      <c r="A30"/>
      <c r="B30" s="114"/>
      <c r="C30" s="117"/>
      <c r="D30" s="114"/>
      <c r="E30" s="79"/>
      <c r="F30" s="114"/>
      <c r="H30"/>
      <c r="I30"/>
      <c r="J30"/>
      <c r="K30"/>
      <c r="L30"/>
      <c r="M30"/>
      <c r="N30"/>
    </row>
    <row r="31" spans="1:14" s="75" customFormat="1" ht="30" customHeight="1">
      <c r="A31"/>
      <c r="B31" s="114"/>
      <c r="C31" s="115" t="s">
        <v>105</v>
      </c>
      <c r="D31" s="114"/>
      <c r="E31" s="79"/>
      <c r="F31" s="114"/>
      <c r="H31"/>
      <c r="I31"/>
      <c r="J31"/>
      <c r="K31"/>
      <c r="L31"/>
      <c r="M31"/>
      <c r="N31"/>
    </row>
    <row r="32" spans="1:14" s="75" customFormat="1" ht="15">
      <c r="A32"/>
      <c r="B32" s="114"/>
      <c r="C32" s="118"/>
      <c r="D32" s="9"/>
      <c r="E32" s="79"/>
      <c r="F32" s="9"/>
      <c r="H32"/>
      <c r="I32"/>
      <c r="J32"/>
      <c r="K32"/>
      <c r="L32"/>
      <c r="M32"/>
      <c r="N32"/>
    </row>
    <row r="33" spans="1:14" s="75" customFormat="1" ht="18">
      <c r="A33"/>
      <c r="B33" s="114"/>
      <c r="C33" s="122" t="s">
        <v>119</v>
      </c>
      <c r="D33" s="9"/>
      <c r="E33" s="123" t="s">
        <v>106</v>
      </c>
      <c r="F33" s="9"/>
      <c r="H33"/>
      <c r="I33"/>
      <c r="J33"/>
      <c r="K33"/>
      <c r="L33"/>
      <c r="M33"/>
      <c r="N33"/>
    </row>
    <row r="34" spans="1:14" s="75" customFormat="1" ht="15">
      <c r="A34"/>
      <c r="B34" s="114"/>
      <c r="C34" s="118"/>
      <c r="D34" s="9"/>
      <c r="E34" s="79"/>
      <c r="F34" s="9"/>
      <c r="H34"/>
      <c r="I34"/>
      <c r="J34"/>
      <c r="K34"/>
      <c r="L34"/>
      <c r="M34"/>
      <c r="N34"/>
    </row>
    <row r="35" spans="1:14" s="75" customFormat="1" ht="15">
      <c r="A35"/>
      <c r="B35" s="114"/>
      <c r="C35" s="118"/>
      <c r="D35" s="114"/>
      <c r="E35" s="79"/>
      <c r="F35" s="114"/>
      <c r="H35"/>
      <c r="I35"/>
      <c r="J35"/>
      <c r="K35"/>
      <c r="L35"/>
      <c r="M35"/>
      <c r="N35"/>
    </row>
    <row r="36" spans="1:14" s="75" customFormat="1" ht="15">
      <c r="A36"/>
      <c r="B36"/>
      <c r="C36" s="1"/>
      <c r="D36"/>
      <c r="E36" s="76"/>
      <c r="F36"/>
      <c r="H36"/>
      <c r="I36"/>
      <c r="J36"/>
      <c r="K36"/>
      <c r="L36"/>
      <c r="M36"/>
      <c r="N36"/>
    </row>
    <row r="37" spans="1:14" s="75" customFormat="1" ht="15">
      <c r="A37"/>
      <c r="B37"/>
      <c r="C37" s="1"/>
      <c r="D37"/>
      <c r="E37" s="76"/>
      <c r="F37"/>
      <c r="H37"/>
      <c r="I37"/>
      <c r="J37"/>
      <c r="K37"/>
      <c r="L37"/>
      <c r="M37"/>
      <c r="N37"/>
    </row>
    <row r="38" spans="1:14" s="75" customFormat="1" ht="15">
      <c r="A38"/>
      <c r="B38"/>
      <c r="C38" s="1"/>
      <c r="D38"/>
      <c r="E38" s="76"/>
      <c r="F38"/>
      <c r="H38"/>
      <c r="I38"/>
      <c r="J38"/>
      <c r="K38"/>
      <c r="L38"/>
      <c r="M38"/>
      <c r="N38"/>
    </row>
  </sheetData>
  <mergeCells count="18">
    <mergeCell ref="C4:D4"/>
    <mergeCell ref="C5:D5"/>
    <mergeCell ref="C6:D6"/>
    <mergeCell ref="C9:D9"/>
    <mergeCell ref="E4:F4"/>
    <mergeCell ref="E5:F5"/>
    <mergeCell ref="E6:F6"/>
    <mergeCell ref="E7:F7"/>
    <mergeCell ref="E8:F8"/>
    <mergeCell ref="C7:D7"/>
    <mergeCell ref="C8:D8"/>
    <mergeCell ref="E9:F9"/>
    <mergeCell ref="B12:B13"/>
    <mergeCell ref="C12:C13"/>
    <mergeCell ref="D12:D13"/>
    <mergeCell ref="E12:E13"/>
    <mergeCell ref="B10:F10"/>
    <mergeCell ref="F12:F13"/>
  </mergeCells>
  <printOptions horizontalCentered="1"/>
  <pageMargins left="0.2" right="0.2" top="0.25" bottom="0.2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zoomScale="80" zoomScaleNormal="80" workbookViewId="0">
      <selection activeCell="K24" sqref="K24"/>
    </sheetView>
  </sheetViews>
  <sheetFormatPr defaultColWidth="8.85546875" defaultRowHeight="14.25"/>
  <cols>
    <col min="1" max="1" width="3.140625" style="16" customWidth="1"/>
    <col min="2" max="2" width="7.28515625" style="16" customWidth="1"/>
    <col min="3" max="3" width="46.140625" style="16" customWidth="1"/>
    <col min="4" max="4" width="53.42578125" style="16" customWidth="1"/>
    <col min="5" max="5" width="37.5703125" style="16" customWidth="1"/>
    <col min="6" max="6" width="20.28515625" style="16" customWidth="1"/>
    <col min="7" max="7" width="53.28515625" style="16" customWidth="1"/>
    <col min="8" max="8" width="23.5703125" style="16" customWidth="1"/>
    <col min="9" max="9" width="24.28515625" style="23" customWidth="1"/>
    <col min="10" max="10" width="31" style="16" customWidth="1"/>
    <col min="11" max="11" width="9.42578125" style="16" customWidth="1"/>
    <col min="12" max="13" width="8.85546875" style="16" customWidth="1"/>
    <col min="14" max="14" width="16.28515625" style="16" bestFit="1" customWidth="1"/>
    <col min="15" max="15" width="12.7109375" style="16" customWidth="1"/>
    <col min="16" max="16" width="8.85546875" style="16" customWidth="1"/>
    <col min="17" max="17" width="10.140625" style="16" customWidth="1"/>
    <col min="18" max="18" width="8.85546875" style="16" customWidth="1"/>
    <col min="19" max="16384" width="8.85546875" style="16"/>
  </cols>
  <sheetData>
    <row r="1" spans="2:16" s="19" customFormat="1">
      <c r="I1" s="20"/>
    </row>
    <row r="2" spans="2:16" s="19" customFormat="1" ht="15">
      <c r="G2" s="130" t="s">
        <v>70</v>
      </c>
      <c r="H2" s="131"/>
      <c r="I2" s="131"/>
      <c r="J2" s="131"/>
      <c r="K2" s="131"/>
      <c r="L2" s="131"/>
      <c r="M2" s="131"/>
      <c r="N2" s="131"/>
      <c r="O2" s="131"/>
      <c r="P2" s="131"/>
    </row>
    <row r="3" spans="2:16" s="19" customFormat="1" ht="15">
      <c r="G3" s="54"/>
      <c r="H3" s="55"/>
      <c r="I3" s="108"/>
      <c r="J3" s="108"/>
      <c r="K3" s="108"/>
      <c r="L3" s="108"/>
      <c r="M3" s="108"/>
      <c r="N3" s="108"/>
      <c r="O3" s="108"/>
      <c r="P3" s="108"/>
    </row>
    <row r="4" spans="2:16" ht="15">
      <c r="B4" s="132" t="s">
        <v>0</v>
      </c>
      <c r="C4" s="133"/>
      <c r="D4" s="56" t="s">
        <v>28</v>
      </c>
      <c r="E4" s="57"/>
      <c r="F4" s="57"/>
      <c r="G4" s="58" t="s">
        <v>75</v>
      </c>
      <c r="H4" s="59"/>
      <c r="I4" s="15"/>
      <c r="J4" s="18"/>
    </row>
    <row r="5" spans="2:16" ht="15">
      <c r="B5" s="132" t="s">
        <v>1</v>
      </c>
      <c r="C5" s="133"/>
      <c r="D5" s="56" t="s">
        <v>32</v>
      </c>
      <c r="E5" s="57"/>
      <c r="F5" s="57"/>
      <c r="G5" s="58" t="s">
        <v>8</v>
      </c>
      <c r="H5" s="59"/>
      <c r="I5" s="15" t="s">
        <v>30</v>
      </c>
      <c r="J5" s="18"/>
    </row>
    <row r="6" spans="2:16" ht="15">
      <c r="B6" s="132" t="s">
        <v>27</v>
      </c>
      <c r="C6" s="133"/>
      <c r="D6" s="56" t="s">
        <v>29</v>
      </c>
      <c r="E6" s="57"/>
      <c r="F6" s="57"/>
      <c r="G6" s="58" t="s">
        <v>9</v>
      </c>
      <c r="H6" s="59"/>
      <c r="I6" s="15" t="s">
        <v>31</v>
      </c>
      <c r="J6" s="18"/>
    </row>
    <row r="7" spans="2:16" ht="15">
      <c r="B7" s="2"/>
      <c r="C7" s="3"/>
      <c r="D7" s="60"/>
      <c r="E7" s="60"/>
      <c r="F7" s="60"/>
      <c r="G7" s="60"/>
      <c r="H7" s="60"/>
      <c r="I7" s="6"/>
      <c r="J7" s="3"/>
      <c r="K7" s="4"/>
    </row>
    <row r="8" spans="2:16">
      <c r="B8" s="21" t="s">
        <v>71</v>
      </c>
      <c r="C8" s="22"/>
      <c r="D8" s="22"/>
    </row>
    <row r="9" spans="2:16" ht="15" thickBot="1">
      <c r="B9" s="24"/>
    </row>
    <row r="10" spans="2:16" ht="28.5">
      <c r="B10" s="70" t="s">
        <v>2</v>
      </c>
      <c r="C10" s="109" t="s">
        <v>72</v>
      </c>
      <c r="D10" s="71" t="s">
        <v>17</v>
      </c>
      <c r="E10" s="109" t="s">
        <v>12</v>
      </c>
      <c r="F10" s="134" t="s">
        <v>18</v>
      </c>
      <c r="G10" s="134"/>
      <c r="H10" s="109" t="s">
        <v>23</v>
      </c>
      <c r="I10" s="72" t="s">
        <v>25</v>
      </c>
    </row>
    <row r="11" spans="2:16">
      <c r="B11" s="145"/>
      <c r="C11" s="146" t="s">
        <v>19</v>
      </c>
      <c r="D11" s="135" t="s">
        <v>20</v>
      </c>
      <c r="E11" s="135" t="s">
        <v>21</v>
      </c>
      <c r="F11" s="135" t="s">
        <v>22</v>
      </c>
      <c r="G11" s="135"/>
      <c r="H11" s="135" t="s">
        <v>24</v>
      </c>
      <c r="I11" s="136" t="s">
        <v>26</v>
      </c>
    </row>
    <row r="12" spans="2:16" ht="72" customHeight="1">
      <c r="B12" s="145"/>
      <c r="C12" s="146"/>
      <c r="D12" s="135"/>
      <c r="E12" s="135"/>
      <c r="F12" s="135"/>
      <c r="G12" s="135"/>
      <c r="H12" s="135"/>
      <c r="I12" s="136"/>
    </row>
    <row r="13" spans="2:16" ht="90">
      <c r="B13" s="137">
        <v>1</v>
      </c>
      <c r="C13" s="139" t="s">
        <v>33</v>
      </c>
      <c r="D13" s="141" t="s">
        <v>34</v>
      </c>
      <c r="E13" s="141" t="s">
        <v>37</v>
      </c>
      <c r="F13" s="103">
        <v>4</v>
      </c>
      <c r="G13" s="61" t="s">
        <v>74</v>
      </c>
      <c r="H13" s="141" t="s">
        <v>36</v>
      </c>
      <c r="I13" s="143"/>
    </row>
    <row r="14" spans="2:16" ht="54.75" customHeight="1">
      <c r="B14" s="137"/>
      <c r="C14" s="139"/>
      <c r="D14" s="141"/>
      <c r="E14" s="141"/>
      <c r="F14" s="103">
        <v>3</v>
      </c>
      <c r="G14" s="61" t="s">
        <v>35</v>
      </c>
      <c r="H14" s="141"/>
      <c r="I14" s="143"/>
    </row>
    <row r="15" spans="2:16" ht="51.75" customHeight="1">
      <c r="B15" s="137"/>
      <c r="C15" s="139"/>
      <c r="D15" s="141"/>
      <c r="E15" s="141"/>
      <c r="F15" s="103">
        <v>2</v>
      </c>
      <c r="G15" s="61" t="s">
        <v>76</v>
      </c>
      <c r="H15" s="141"/>
      <c r="I15" s="143"/>
    </row>
    <row r="16" spans="2:16" ht="53.25" customHeight="1">
      <c r="B16" s="138"/>
      <c r="C16" s="140"/>
      <c r="D16" s="142"/>
      <c r="E16" s="142"/>
      <c r="F16" s="104">
        <v>1</v>
      </c>
      <c r="G16" s="62" t="s">
        <v>77</v>
      </c>
      <c r="H16" s="142"/>
      <c r="I16" s="144"/>
    </row>
    <row r="17" spans="2:9" ht="83.25" customHeight="1">
      <c r="B17" s="148">
        <v>2</v>
      </c>
      <c r="C17" s="149" t="s">
        <v>38</v>
      </c>
      <c r="D17" s="150" t="s">
        <v>66</v>
      </c>
      <c r="E17" s="150" t="s">
        <v>39</v>
      </c>
      <c r="F17" s="102">
        <v>4</v>
      </c>
      <c r="G17" s="63" t="s">
        <v>108</v>
      </c>
      <c r="H17" s="150" t="s">
        <v>40</v>
      </c>
      <c r="I17" s="147"/>
    </row>
    <row r="18" spans="2:9" ht="71.25" customHeight="1">
      <c r="B18" s="137"/>
      <c r="C18" s="139"/>
      <c r="D18" s="141"/>
      <c r="E18" s="141"/>
      <c r="F18" s="103">
        <v>3</v>
      </c>
      <c r="G18" s="61" t="s">
        <v>41</v>
      </c>
      <c r="H18" s="141"/>
      <c r="I18" s="143"/>
    </row>
    <row r="19" spans="2:9" ht="66.75" customHeight="1">
      <c r="B19" s="137"/>
      <c r="C19" s="139"/>
      <c r="D19" s="141"/>
      <c r="E19" s="141"/>
      <c r="F19" s="103">
        <v>2</v>
      </c>
      <c r="G19" s="61" t="s">
        <v>42</v>
      </c>
      <c r="H19" s="141"/>
      <c r="I19" s="143"/>
    </row>
    <row r="20" spans="2:9" ht="68.25" customHeight="1" thickBot="1">
      <c r="B20" s="138"/>
      <c r="C20" s="140"/>
      <c r="D20" s="142"/>
      <c r="E20" s="142"/>
      <c r="F20" s="104">
        <v>1</v>
      </c>
      <c r="G20" s="62" t="s">
        <v>43</v>
      </c>
      <c r="H20" s="142"/>
      <c r="I20" s="144"/>
    </row>
    <row r="21" spans="2:9" ht="75.75" customHeight="1">
      <c r="B21" s="148">
        <v>3</v>
      </c>
      <c r="C21" s="149" t="s">
        <v>44</v>
      </c>
      <c r="D21" s="150" t="s">
        <v>54</v>
      </c>
      <c r="E21" s="151" t="s">
        <v>88</v>
      </c>
      <c r="F21" s="102">
        <v>4</v>
      </c>
      <c r="G21" s="63" t="s">
        <v>45</v>
      </c>
      <c r="H21" s="150" t="s">
        <v>53</v>
      </c>
      <c r="I21" s="147"/>
    </row>
    <row r="22" spans="2:9" ht="63" customHeight="1">
      <c r="B22" s="137"/>
      <c r="C22" s="139"/>
      <c r="D22" s="141"/>
      <c r="E22" s="152"/>
      <c r="F22" s="103">
        <v>3</v>
      </c>
      <c r="G22" s="61" t="s">
        <v>46</v>
      </c>
      <c r="H22" s="141"/>
      <c r="I22" s="143"/>
    </row>
    <row r="23" spans="2:9" ht="63" customHeight="1">
      <c r="B23" s="137"/>
      <c r="C23" s="139"/>
      <c r="D23" s="141"/>
      <c r="E23" s="152"/>
      <c r="F23" s="103">
        <v>2</v>
      </c>
      <c r="G23" s="61" t="s">
        <v>47</v>
      </c>
      <c r="H23" s="141"/>
      <c r="I23" s="143"/>
    </row>
    <row r="24" spans="2:9" ht="63" customHeight="1" thickBot="1">
      <c r="B24" s="138"/>
      <c r="C24" s="140"/>
      <c r="D24" s="142"/>
      <c r="E24" s="153"/>
      <c r="F24" s="104">
        <v>1</v>
      </c>
      <c r="G24" s="62" t="s">
        <v>48</v>
      </c>
      <c r="H24" s="142"/>
      <c r="I24" s="144"/>
    </row>
    <row r="25" spans="2:9" ht="47.25" customHeight="1">
      <c r="B25" s="148">
        <v>4</v>
      </c>
      <c r="C25" s="149" t="s">
        <v>49</v>
      </c>
      <c r="D25" s="150" t="s">
        <v>50</v>
      </c>
      <c r="E25" s="150" t="s">
        <v>53</v>
      </c>
      <c r="F25" s="102">
        <v>4</v>
      </c>
      <c r="G25" s="63" t="s">
        <v>51</v>
      </c>
      <c r="H25" s="150" t="s">
        <v>53</v>
      </c>
      <c r="I25" s="147"/>
    </row>
    <row r="26" spans="2:9" ht="47.25" customHeight="1">
      <c r="B26" s="137"/>
      <c r="C26" s="139"/>
      <c r="D26" s="141"/>
      <c r="E26" s="141"/>
      <c r="F26" s="103">
        <v>3</v>
      </c>
      <c r="G26" s="61" t="s">
        <v>52</v>
      </c>
      <c r="H26" s="141"/>
      <c r="I26" s="143"/>
    </row>
    <row r="27" spans="2:9" ht="47.25" customHeight="1">
      <c r="B27" s="137"/>
      <c r="C27" s="139"/>
      <c r="D27" s="141"/>
      <c r="E27" s="141"/>
      <c r="F27" s="103">
        <v>2</v>
      </c>
      <c r="G27" s="61" t="s">
        <v>78</v>
      </c>
      <c r="H27" s="141"/>
      <c r="I27" s="143"/>
    </row>
    <row r="28" spans="2:9" ht="47.25" customHeight="1">
      <c r="B28" s="138"/>
      <c r="C28" s="140"/>
      <c r="D28" s="142"/>
      <c r="E28" s="142"/>
      <c r="F28" s="104">
        <v>1</v>
      </c>
      <c r="G28" s="62" t="s">
        <v>79</v>
      </c>
      <c r="H28" s="142"/>
      <c r="I28" s="144"/>
    </row>
    <row r="29" spans="2:9" s="25" customFormat="1" ht="95.25" customHeight="1">
      <c r="B29" s="148">
        <v>5</v>
      </c>
      <c r="C29" s="149" t="s">
        <v>80</v>
      </c>
      <c r="D29" s="150" t="s">
        <v>81</v>
      </c>
      <c r="E29" s="150" t="s">
        <v>82</v>
      </c>
      <c r="F29" s="102">
        <v>4</v>
      </c>
      <c r="G29" s="63" t="s">
        <v>86</v>
      </c>
      <c r="H29" s="150" t="s">
        <v>87</v>
      </c>
      <c r="I29" s="147"/>
    </row>
    <row r="30" spans="2:9" ht="51.75" customHeight="1">
      <c r="B30" s="137"/>
      <c r="C30" s="139"/>
      <c r="D30" s="141"/>
      <c r="E30" s="141"/>
      <c r="F30" s="103">
        <v>3</v>
      </c>
      <c r="G30" s="61" t="s">
        <v>83</v>
      </c>
      <c r="H30" s="141"/>
      <c r="I30" s="143"/>
    </row>
    <row r="31" spans="2:9" ht="45.75" customHeight="1">
      <c r="B31" s="137"/>
      <c r="C31" s="139"/>
      <c r="D31" s="141"/>
      <c r="E31" s="141"/>
      <c r="F31" s="103">
        <v>2</v>
      </c>
      <c r="G31" s="61" t="s">
        <v>84</v>
      </c>
      <c r="H31" s="141"/>
      <c r="I31" s="143"/>
    </row>
    <row r="32" spans="2:9" ht="48.75" customHeight="1" thickBot="1">
      <c r="B32" s="155"/>
      <c r="C32" s="156"/>
      <c r="D32" s="157"/>
      <c r="E32" s="157"/>
      <c r="F32" s="105">
        <v>1</v>
      </c>
      <c r="G32" s="73" t="s">
        <v>85</v>
      </c>
      <c r="H32" s="157"/>
      <c r="I32" s="154"/>
    </row>
    <row r="33" spans="2:9" ht="15" hidden="1">
      <c r="B33" s="64"/>
      <c r="C33" s="65"/>
      <c r="D33" s="66"/>
      <c r="E33" s="66"/>
      <c r="F33" s="66"/>
      <c r="G33" s="67"/>
      <c r="H33" s="68"/>
      <c r="I33" s="69"/>
    </row>
    <row r="34" spans="2:9" ht="15">
      <c r="I34" s="26"/>
    </row>
    <row r="35" spans="2:9">
      <c r="B35" s="159" t="s">
        <v>73</v>
      </c>
      <c r="C35" s="159"/>
      <c r="D35" s="159"/>
      <c r="I35" s="7"/>
    </row>
    <row r="36" spans="2:9">
      <c r="B36" s="106"/>
      <c r="C36" s="106"/>
      <c r="D36" s="106"/>
      <c r="I36" s="7"/>
    </row>
    <row r="37" spans="2:9" ht="15.75" thickBot="1">
      <c r="B37" s="11" t="s">
        <v>2</v>
      </c>
      <c r="C37" s="107" t="s">
        <v>4</v>
      </c>
      <c r="D37" s="160" t="s">
        <v>5</v>
      </c>
      <c r="E37" s="160"/>
      <c r="F37" s="160"/>
      <c r="G37" s="160"/>
      <c r="H37" s="107" t="s">
        <v>10</v>
      </c>
      <c r="I37" s="16"/>
    </row>
    <row r="38" spans="2:9" ht="81.75" customHeight="1" thickBot="1">
      <c r="B38" s="27">
        <v>1</v>
      </c>
      <c r="C38" s="28" t="s">
        <v>55</v>
      </c>
      <c r="D38" s="161" t="s">
        <v>64</v>
      </c>
      <c r="E38" s="162"/>
      <c r="F38" s="162"/>
      <c r="G38" s="163"/>
      <c r="H38" s="29"/>
      <c r="I38" s="16"/>
    </row>
    <row r="39" spans="2:9" ht="68.25" customHeight="1" thickBot="1">
      <c r="B39" s="30">
        <v>2</v>
      </c>
      <c r="C39" s="28" t="s">
        <v>56</v>
      </c>
      <c r="D39" s="161" t="s">
        <v>67</v>
      </c>
      <c r="E39" s="162"/>
      <c r="F39" s="162"/>
      <c r="G39" s="163"/>
      <c r="H39" s="29"/>
      <c r="I39" s="16"/>
    </row>
    <row r="40" spans="2:9" ht="82.5" customHeight="1" thickBot="1">
      <c r="B40" s="30">
        <v>3</v>
      </c>
      <c r="C40" s="28" t="s">
        <v>57</v>
      </c>
      <c r="D40" s="161" t="s">
        <v>58</v>
      </c>
      <c r="E40" s="162"/>
      <c r="F40" s="162"/>
      <c r="G40" s="163"/>
      <c r="H40" s="29"/>
      <c r="I40" s="16"/>
    </row>
    <row r="41" spans="2:9" ht="69.75" customHeight="1" thickBot="1">
      <c r="B41" s="30">
        <v>4</v>
      </c>
      <c r="C41" s="28" t="s">
        <v>59</v>
      </c>
      <c r="D41" s="161" t="s">
        <v>65</v>
      </c>
      <c r="E41" s="162"/>
      <c r="F41" s="162"/>
      <c r="G41" s="163"/>
      <c r="H41" s="29"/>
      <c r="I41" s="16"/>
    </row>
    <row r="42" spans="2:9" ht="41.25" customHeight="1" thickBot="1">
      <c r="B42" s="31">
        <v>5</v>
      </c>
      <c r="C42" s="28" t="s">
        <v>60</v>
      </c>
      <c r="D42" s="161" t="s">
        <v>62</v>
      </c>
      <c r="E42" s="162"/>
      <c r="F42" s="162"/>
      <c r="G42" s="163"/>
      <c r="H42" s="29"/>
      <c r="I42" s="16"/>
    </row>
    <row r="43" spans="2:9" ht="36.75" customHeight="1" thickBot="1">
      <c r="B43" s="31">
        <v>6</v>
      </c>
      <c r="C43" s="28" t="s">
        <v>61</v>
      </c>
      <c r="D43" s="161" t="s">
        <v>63</v>
      </c>
      <c r="E43" s="162"/>
      <c r="F43" s="162"/>
      <c r="G43" s="163"/>
      <c r="H43" s="29"/>
      <c r="I43" s="16"/>
    </row>
    <row r="44" spans="2:9" ht="49.5" customHeight="1" thickBot="1">
      <c r="B44" s="31">
        <v>7</v>
      </c>
      <c r="C44" s="32" t="s">
        <v>68</v>
      </c>
      <c r="D44" s="164" t="s">
        <v>69</v>
      </c>
      <c r="E44" s="164"/>
      <c r="F44" s="164"/>
      <c r="G44" s="164"/>
      <c r="H44" s="29"/>
      <c r="I44" s="16"/>
    </row>
    <row r="45" spans="2:9" s="34" customFormat="1" ht="15.75" thickBot="1">
      <c r="B45" s="31">
        <v>8</v>
      </c>
      <c r="C45" s="33"/>
      <c r="D45" s="161"/>
      <c r="E45" s="162"/>
      <c r="F45" s="162"/>
      <c r="G45" s="163"/>
      <c r="H45" s="29"/>
    </row>
    <row r="46" spans="2:9" s="34" customFormat="1" ht="15.75" thickBot="1">
      <c r="B46" s="31">
        <v>9</v>
      </c>
      <c r="C46" s="33"/>
      <c r="D46" s="161"/>
      <c r="E46" s="162"/>
      <c r="F46" s="162"/>
      <c r="G46" s="163"/>
      <c r="H46" s="29"/>
    </row>
    <row r="47" spans="2:9" ht="15.75" thickBot="1">
      <c r="B47" s="35">
        <v>10</v>
      </c>
      <c r="C47" s="36"/>
      <c r="D47" s="158"/>
      <c r="E47" s="158"/>
      <c r="F47" s="158"/>
      <c r="G47" s="158"/>
      <c r="H47" s="37"/>
      <c r="I47" s="16"/>
    </row>
    <row r="48" spans="2:9">
      <c r="B48" s="24"/>
    </row>
    <row r="49" spans="2:9">
      <c r="H49" s="38">
        <f>SUM(H38:H48)</f>
        <v>0</v>
      </c>
    </row>
    <row r="50" spans="2:9">
      <c r="B50" s="21" t="s">
        <v>6</v>
      </c>
      <c r="C50" s="22"/>
    </row>
    <row r="51" spans="2:9" ht="15" thickBot="1">
      <c r="B51" s="24"/>
    </row>
    <row r="52" spans="2:9" ht="15.75" thickBot="1">
      <c r="B52" s="12" t="s">
        <v>2</v>
      </c>
      <c r="C52" s="13" t="s">
        <v>7</v>
      </c>
      <c r="D52" s="10" t="s">
        <v>14</v>
      </c>
      <c r="E52" s="17"/>
      <c r="F52" s="14" t="s">
        <v>3</v>
      </c>
      <c r="H52" s="23"/>
      <c r="I52" s="16"/>
    </row>
    <row r="53" spans="2:9" ht="15">
      <c r="B53" s="5">
        <v>1</v>
      </c>
      <c r="C53" s="39"/>
      <c r="D53" s="40"/>
      <c r="E53" s="41"/>
      <c r="F53" s="42"/>
      <c r="H53" s="23"/>
      <c r="I53" s="16"/>
    </row>
    <row r="54" spans="2:9" ht="15">
      <c r="B54" s="5"/>
      <c r="C54" s="39"/>
      <c r="D54" s="40"/>
      <c r="E54" s="41"/>
      <c r="F54" s="43"/>
      <c r="H54" s="23"/>
      <c r="I54" s="16"/>
    </row>
    <row r="55" spans="2:9" ht="15">
      <c r="B55" s="5"/>
      <c r="C55" s="39"/>
      <c r="D55" s="40"/>
      <c r="E55" s="41"/>
      <c r="F55" s="43"/>
      <c r="H55" s="23"/>
      <c r="I55" s="16"/>
    </row>
    <row r="56" spans="2:9">
      <c r="B56" s="44"/>
      <c r="C56" s="45"/>
      <c r="D56" s="46"/>
      <c r="E56" s="41"/>
      <c r="F56" s="43"/>
      <c r="H56" s="23"/>
      <c r="I56" s="16"/>
    </row>
    <row r="57" spans="2:9" ht="15" thickBot="1">
      <c r="B57" s="47">
        <v>5</v>
      </c>
      <c r="C57" s="48"/>
      <c r="D57" s="49"/>
      <c r="E57" s="50"/>
      <c r="F57" s="51"/>
      <c r="H57" s="23"/>
      <c r="I57" s="16"/>
    </row>
    <row r="60" spans="2:9">
      <c r="C60" s="52" t="s">
        <v>15</v>
      </c>
    </row>
    <row r="61" spans="2:9" ht="15">
      <c r="C61" s="53"/>
    </row>
    <row r="62" spans="2:9">
      <c r="C62" s="52" t="s">
        <v>16</v>
      </c>
    </row>
    <row r="63" spans="2:9" ht="15">
      <c r="C63" s="1"/>
      <c r="D63" s="8" t="s">
        <v>11</v>
      </c>
      <c r="G63" s="8" t="s">
        <v>13</v>
      </c>
      <c r="H63" s="9"/>
    </row>
    <row r="64" spans="2:9" ht="15">
      <c r="C64" s="1"/>
    </row>
    <row r="65" spans="3:3" ht="15">
      <c r="C65" s="1"/>
    </row>
    <row r="66" spans="3:3" ht="15">
      <c r="C66" s="1"/>
    </row>
    <row r="67" spans="3:3" ht="15">
      <c r="C67" s="1"/>
    </row>
    <row r="68" spans="3:3" ht="15">
      <c r="C68" s="1"/>
    </row>
  </sheetData>
  <mergeCells count="54">
    <mergeCell ref="D47:G47"/>
    <mergeCell ref="B35:D35"/>
    <mergeCell ref="D37:G37"/>
    <mergeCell ref="D38:G38"/>
    <mergeCell ref="D39:G39"/>
    <mergeCell ref="D40:G40"/>
    <mergeCell ref="D41:G41"/>
    <mergeCell ref="D42:G42"/>
    <mergeCell ref="D43:G43"/>
    <mergeCell ref="D44:G44"/>
    <mergeCell ref="D45:G45"/>
    <mergeCell ref="D46:G46"/>
    <mergeCell ref="I29:I32"/>
    <mergeCell ref="B25:B28"/>
    <mergeCell ref="C25:C28"/>
    <mergeCell ref="D25:D28"/>
    <mergeCell ref="E25:E28"/>
    <mergeCell ref="H25:H28"/>
    <mergeCell ref="I25:I28"/>
    <mergeCell ref="B29:B32"/>
    <mergeCell ref="C29:C32"/>
    <mergeCell ref="D29:D32"/>
    <mergeCell ref="E29:E32"/>
    <mergeCell ref="H29:H32"/>
    <mergeCell ref="I21:I24"/>
    <mergeCell ref="B17:B20"/>
    <mergeCell ref="C17:C20"/>
    <mergeCell ref="D17:D20"/>
    <mergeCell ref="E17:E20"/>
    <mergeCell ref="H17:H20"/>
    <mergeCell ref="I17:I20"/>
    <mergeCell ref="B21:B24"/>
    <mergeCell ref="C21:C24"/>
    <mergeCell ref="D21:D24"/>
    <mergeCell ref="E21:E24"/>
    <mergeCell ref="H21:H24"/>
    <mergeCell ref="H11:H12"/>
    <mergeCell ref="I11:I12"/>
    <mergeCell ref="B13:B16"/>
    <mergeCell ref="C13:C16"/>
    <mergeCell ref="D13:D16"/>
    <mergeCell ref="E13:E16"/>
    <mergeCell ref="H13:H16"/>
    <mergeCell ref="I13:I16"/>
    <mergeCell ref="B11:B12"/>
    <mergeCell ref="C11:C12"/>
    <mergeCell ref="D11:D12"/>
    <mergeCell ref="E11:E12"/>
    <mergeCell ref="F11:G12"/>
    <mergeCell ref="G2:P2"/>
    <mergeCell ref="B4:C4"/>
    <mergeCell ref="B5:C5"/>
    <mergeCell ref="B6:C6"/>
    <mergeCell ref="F10:G10"/>
  </mergeCells>
  <dataValidations count="1">
    <dataValidation type="list" allowBlank="1" showInputMessage="1" showErrorMessage="1" sqref="E53:E57">
      <formula1>#REF!</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დაჯი</vt:lpstr>
      <vt:lpstr>Sheet2</vt:lpstr>
      <vt:lpstr>დაჯი!Print_Area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Zhordania</cp:lastModifiedBy>
  <cp:lastPrinted>2019-08-07T08:57:48Z</cp:lastPrinted>
  <dcterms:created xsi:type="dcterms:W3CDTF">2013-07-18T10:52:50Z</dcterms:created>
  <dcterms:modified xsi:type="dcterms:W3CDTF">2019-08-07T08:57:51Z</dcterms:modified>
</cp:coreProperties>
</file>